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zs-ad\KGZSShare\AgroLab\Shramba\sprejem\vino,kis\grozdje\DOZOREVANJE GROZDJA 2023\vip.dol\"/>
    </mc:Choice>
  </mc:AlternateContent>
  <xr:revisionPtr revIDLastSave="0" documentId="13_ncr:1_{437F5781-D798-4CBA-AFDA-59BF29EC7EB7}" xr6:coauthVersionLast="47" xr6:coauthVersionMax="47" xr10:uidLastSave="{00000000-0000-0000-0000-000000000000}"/>
  <bookViews>
    <workbookView xWindow="2280" yWindow="0" windowWidth="12810" windowHeight="14520" xr2:uid="{00000000-000D-0000-FFFF-FFFF00000000}"/>
  </bookViews>
  <sheets>
    <sheet name="Lis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J25" i="2"/>
  <c r="J24" i="2"/>
  <c r="J23" i="2"/>
  <c r="J22" i="2"/>
  <c r="J21" i="2"/>
  <c r="J20" i="2" l="1"/>
  <c r="J19" i="2"/>
  <c r="J18" i="2"/>
  <c r="J17" i="2"/>
  <c r="J16" i="2"/>
  <c r="J15" i="2"/>
  <c r="J14" i="2"/>
  <c r="J13" i="2"/>
  <c r="J12" i="2"/>
  <c r="J11" i="2"/>
</calcChain>
</file>

<file path=xl/sharedStrings.xml><?xml version="1.0" encoding="utf-8"?>
<sst xmlns="http://schemas.openxmlformats.org/spreadsheetml/2006/main" count="64" uniqueCount="42">
  <si>
    <t>SLAP</t>
  </si>
  <si>
    <t>pH</t>
  </si>
  <si>
    <t>KGZS - Zavod GO</t>
  </si>
  <si>
    <t>Pri hrastu 18</t>
  </si>
  <si>
    <t>5000 Nova Gorica</t>
  </si>
  <si>
    <t>VIPAVSKA DOLINA</t>
  </si>
  <si>
    <t>SORTA</t>
  </si>
  <si>
    <t>LOKACIJA</t>
  </si>
  <si>
    <t>Skupne kisline [g/l]</t>
  </si>
  <si>
    <t>Vinska kislina [g/l]</t>
  </si>
  <si>
    <t>YAN [mg/l]</t>
  </si>
  <si>
    <t>Brix [°Bx]</t>
  </si>
  <si>
    <t>Masa 100 jagod [g]</t>
  </si>
  <si>
    <t>Nalaganje sladkorja [mg/jagodo]</t>
  </si>
  <si>
    <t>zdravstveno stanje</t>
  </si>
  <si>
    <t>zdravo</t>
  </si>
  <si>
    <t>VRNAKI</t>
  </si>
  <si>
    <t>DORNBERK</t>
  </si>
  <si>
    <t>toča</t>
  </si>
  <si>
    <t>VOGRSKO</t>
  </si>
  <si>
    <t>Jabolčna kislina [g/l]</t>
  </si>
  <si>
    <t>REBULA</t>
  </si>
  <si>
    <t>KROMBERK</t>
  </si>
  <si>
    <t>LISICE</t>
  </si>
  <si>
    <t>RUMENI MUŠKAT</t>
  </si>
  <si>
    <t>DOBRAVLJE</t>
  </si>
  <si>
    <t>LAŠKI RIZLING</t>
  </si>
  <si>
    <t>MERLOT</t>
  </si>
  <si>
    <t>REFOŠK</t>
  </si>
  <si>
    <t>GRADIŠČE</t>
  </si>
  <si>
    <t>LOKE</t>
  </si>
  <si>
    <t>SVET MARTIN</t>
  </si>
  <si>
    <t>BRJE-LOGI</t>
  </si>
  <si>
    <t>BRJE- LOGI</t>
  </si>
  <si>
    <t>BARBERA</t>
  </si>
  <si>
    <t>CABERNET SAUVIGNON</t>
  </si>
  <si>
    <t>gniloba</t>
  </si>
  <si>
    <t>toča, gniloba</t>
  </si>
  <si>
    <t>divji prašiči</t>
  </si>
  <si>
    <t>ožig</t>
  </si>
  <si>
    <t>peronospora</t>
  </si>
  <si>
    <t>SPREMLJANJE DOZOREVANJA GROZDJA   DNE  19.09.2023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</si>
</sst>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color rgb="FF000000"/>
      <name val="Calibri"/>
      <family val="2"/>
      <charset val="238"/>
      <scheme val="minor"/>
    </font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5E5E5"/>
        <bgColor rgb="FFD9D9D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</cellXfs>
  <cellStyles count="1">
    <cellStyle name="Navadno" xfId="0" builtinId="0"/>
  </cellStyles>
  <dxfs count="1">
    <dxf>
      <alignment horizontal="general" vertical="bottom" textRotation="0" wrapText="0" indent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6"/>
  <sheetViews>
    <sheetView tabSelected="1" workbookViewId="0">
      <selection activeCell="H11" sqref="H11:H26"/>
    </sheetView>
  </sheetViews>
  <sheetFormatPr defaultRowHeight="15" x14ac:dyDescent="0.25"/>
  <cols>
    <col min="1" max="1" width="10.140625" customWidth="1"/>
    <col min="2" max="2" width="9.5703125" customWidth="1"/>
    <col min="3" max="3" width="5.7109375" customWidth="1"/>
    <col min="4" max="4" width="4.42578125" customWidth="1"/>
    <col min="5" max="5" width="7.28515625" customWidth="1"/>
    <col min="6" max="6" width="6.28515625" customWidth="1"/>
    <col min="7" max="7" width="6" customWidth="1"/>
    <col min="8" max="8" width="4.85546875" customWidth="1"/>
    <col min="9" max="9" width="7.28515625" customWidth="1"/>
    <col min="10" max="10" width="8.85546875" customWidth="1"/>
    <col min="11" max="11" width="9.7109375" customWidth="1"/>
  </cols>
  <sheetData>
    <row r="2" spans="1:11" x14ac:dyDescent="0.25">
      <c r="A2" s="1" t="s">
        <v>2</v>
      </c>
    </row>
    <row r="3" spans="1:11" x14ac:dyDescent="0.25">
      <c r="A3" s="1" t="s">
        <v>3</v>
      </c>
    </row>
    <row r="4" spans="1:11" x14ac:dyDescent="0.25">
      <c r="A4" s="1" t="s">
        <v>4</v>
      </c>
    </row>
    <row r="5" spans="1:11" x14ac:dyDescent="0.25">
      <c r="A5" s="1"/>
    </row>
    <row r="6" spans="1:11" ht="15.75" x14ac:dyDescent="0.25">
      <c r="A6" s="2" t="s">
        <v>41</v>
      </c>
    </row>
    <row r="7" spans="1:11" ht="15.75" x14ac:dyDescent="0.25">
      <c r="A7" s="2"/>
    </row>
    <row r="8" spans="1:11" ht="15.75" x14ac:dyDescent="0.25">
      <c r="A8" s="2" t="s">
        <v>5</v>
      </c>
    </row>
    <row r="10" spans="1:11" ht="45.75" x14ac:dyDescent="0.25">
      <c r="A10" s="3" t="s">
        <v>6</v>
      </c>
      <c r="B10" s="3" t="s">
        <v>7</v>
      </c>
      <c r="C10" s="4" t="s">
        <v>8</v>
      </c>
      <c r="D10" s="5" t="s">
        <v>1</v>
      </c>
      <c r="E10" s="4" t="s">
        <v>20</v>
      </c>
      <c r="F10" s="4" t="s">
        <v>9</v>
      </c>
      <c r="G10" s="6" t="s">
        <v>10</v>
      </c>
      <c r="H10" s="4" t="s">
        <v>11</v>
      </c>
      <c r="I10" s="6" t="s">
        <v>12</v>
      </c>
      <c r="J10" s="4" t="s">
        <v>13</v>
      </c>
      <c r="K10" s="7" t="s">
        <v>14</v>
      </c>
    </row>
    <row r="11" spans="1:11" x14ac:dyDescent="0.25">
      <c r="A11" s="10" t="s">
        <v>21</v>
      </c>
      <c r="B11" s="11" t="s">
        <v>22</v>
      </c>
      <c r="C11" s="13">
        <v>5.7809999999999997</v>
      </c>
      <c r="D11" s="13">
        <v>3.3420000000000001</v>
      </c>
      <c r="E11" s="14">
        <v>3.07</v>
      </c>
      <c r="F11" s="14">
        <v>5.39</v>
      </c>
      <c r="G11" s="12">
        <v>83</v>
      </c>
      <c r="H11" s="14">
        <v>18.77</v>
      </c>
      <c r="I11" s="8">
        <v>247</v>
      </c>
      <c r="J11" s="9">
        <f t="shared" ref="J11:J22" si="0">H11*0.59*17*I11/100</f>
        <v>465.00985699999995</v>
      </c>
      <c r="K11" s="8" t="s">
        <v>15</v>
      </c>
    </row>
    <row r="12" spans="1:11" x14ac:dyDescent="0.25">
      <c r="A12" s="10" t="s">
        <v>21</v>
      </c>
      <c r="B12" s="11" t="s">
        <v>23</v>
      </c>
      <c r="C12" s="13">
        <v>4.6920000000000002</v>
      </c>
      <c r="D12" s="13">
        <v>3.359</v>
      </c>
      <c r="E12" s="14">
        <v>1.59</v>
      </c>
      <c r="F12" s="14">
        <v>5</v>
      </c>
      <c r="G12" s="12">
        <v>177</v>
      </c>
      <c r="H12" s="14">
        <v>17.940000000000001</v>
      </c>
      <c r="I12" s="8">
        <v>231</v>
      </c>
      <c r="J12" s="9">
        <f t="shared" si="0"/>
        <v>415.657242</v>
      </c>
      <c r="K12" s="8" t="s">
        <v>36</v>
      </c>
    </row>
    <row r="13" spans="1:11" ht="22.5" x14ac:dyDescent="0.25">
      <c r="A13" s="10" t="s">
        <v>24</v>
      </c>
      <c r="B13" s="11" t="s">
        <v>25</v>
      </c>
      <c r="C13" s="13">
        <v>5.6109999999999998</v>
      </c>
      <c r="D13" s="13">
        <v>3.2029999999999998</v>
      </c>
      <c r="E13" s="14">
        <v>3.27</v>
      </c>
      <c r="F13" s="14">
        <v>3.35</v>
      </c>
      <c r="G13" s="12">
        <v>118</v>
      </c>
      <c r="H13" s="14">
        <v>16.420000000000002</v>
      </c>
      <c r="I13" s="8">
        <v>310</v>
      </c>
      <c r="J13" s="9">
        <f t="shared" si="0"/>
        <v>510.54706000000004</v>
      </c>
      <c r="K13" s="8" t="s">
        <v>15</v>
      </c>
    </row>
    <row r="14" spans="1:11" x14ac:dyDescent="0.25">
      <c r="A14" s="10" t="s">
        <v>26</v>
      </c>
      <c r="B14" s="11" t="s">
        <v>0</v>
      </c>
      <c r="C14" s="13">
        <v>5.7789999999999999</v>
      </c>
      <c r="D14" s="13">
        <v>3.1970000000000001</v>
      </c>
      <c r="E14" s="14">
        <v>0.92</v>
      </c>
      <c r="F14" s="14">
        <v>7.01</v>
      </c>
      <c r="G14" s="12">
        <v>64</v>
      </c>
      <c r="H14" s="14">
        <v>19.940000000000001</v>
      </c>
      <c r="I14" s="8">
        <v>110</v>
      </c>
      <c r="J14" s="9">
        <f t="shared" si="0"/>
        <v>219.99802</v>
      </c>
      <c r="K14" s="8" t="s">
        <v>18</v>
      </c>
    </row>
    <row r="15" spans="1:11" x14ac:dyDescent="0.25">
      <c r="A15" s="10" t="s">
        <v>27</v>
      </c>
      <c r="B15" s="11" t="s">
        <v>22</v>
      </c>
      <c r="C15" s="13">
        <v>5.4260000000000002</v>
      </c>
      <c r="D15" s="13">
        <v>3.347</v>
      </c>
      <c r="E15" s="14">
        <v>1.75</v>
      </c>
      <c r="F15" s="14">
        <v>6.13</v>
      </c>
      <c r="G15" s="12">
        <v>86</v>
      </c>
      <c r="H15" s="14">
        <v>20.63</v>
      </c>
      <c r="I15" s="8">
        <v>167</v>
      </c>
      <c r="J15" s="9">
        <f t="shared" si="0"/>
        <v>345.55456299999997</v>
      </c>
      <c r="K15" s="8" t="s">
        <v>15</v>
      </c>
    </row>
    <row r="16" spans="1:11" x14ac:dyDescent="0.25">
      <c r="A16" s="10" t="s">
        <v>27</v>
      </c>
      <c r="B16" s="11" t="s">
        <v>19</v>
      </c>
      <c r="C16" s="13">
        <v>5.4610000000000003</v>
      </c>
      <c r="D16" s="13">
        <v>3.351</v>
      </c>
      <c r="E16" s="14">
        <v>1.74</v>
      </c>
      <c r="F16" s="14">
        <v>5.37</v>
      </c>
      <c r="G16" s="12">
        <v>98</v>
      </c>
      <c r="H16" s="14">
        <v>19.21</v>
      </c>
      <c r="I16" s="8">
        <v>151</v>
      </c>
      <c r="J16" s="9">
        <f t="shared" si="0"/>
        <v>290.941213</v>
      </c>
      <c r="K16" s="8" t="s">
        <v>38</v>
      </c>
    </row>
    <row r="17" spans="1:11" x14ac:dyDescent="0.25">
      <c r="A17" s="10" t="s">
        <v>27</v>
      </c>
      <c r="B17" s="11" t="s">
        <v>17</v>
      </c>
      <c r="C17" s="13">
        <v>5.6239999999999997</v>
      </c>
      <c r="D17" s="13">
        <v>3.371</v>
      </c>
      <c r="E17" s="14">
        <v>2.2999999999999998</v>
      </c>
      <c r="F17" s="14">
        <v>5.72</v>
      </c>
      <c r="G17" s="12">
        <v>141</v>
      </c>
      <c r="H17" s="14">
        <v>18.329999999999998</v>
      </c>
      <c r="I17" s="8">
        <v>154</v>
      </c>
      <c r="J17" s="9">
        <f t="shared" si="0"/>
        <v>283.12884599999995</v>
      </c>
      <c r="K17" s="8" t="s">
        <v>37</v>
      </c>
    </row>
    <row r="18" spans="1:11" x14ac:dyDescent="0.25">
      <c r="A18" s="10" t="s">
        <v>27</v>
      </c>
      <c r="B18" s="11" t="s">
        <v>33</v>
      </c>
      <c r="C18" s="13">
        <v>5.1260000000000003</v>
      </c>
      <c r="D18" s="13">
        <v>3.431</v>
      </c>
      <c r="E18" s="14">
        <v>1.69</v>
      </c>
      <c r="F18" s="14">
        <v>5.15</v>
      </c>
      <c r="G18" s="12">
        <v>125</v>
      </c>
      <c r="H18" s="14">
        <v>21.22</v>
      </c>
      <c r="I18" s="8">
        <v>116</v>
      </c>
      <c r="J18" s="9">
        <f t="shared" si="0"/>
        <v>246.89045599999997</v>
      </c>
      <c r="K18" s="8" t="s">
        <v>15</v>
      </c>
    </row>
    <row r="19" spans="1:11" x14ac:dyDescent="0.25">
      <c r="A19" s="10" t="s">
        <v>28</v>
      </c>
      <c r="B19" s="11" t="s">
        <v>29</v>
      </c>
      <c r="C19" s="13">
        <v>8.827</v>
      </c>
      <c r="D19" s="13">
        <v>3.0489999999999999</v>
      </c>
      <c r="E19" s="14">
        <v>3.59</v>
      </c>
      <c r="F19" s="14">
        <v>7.13</v>
      </c>
      <c r="G19" s="12">
        <v>97</v>
      </c>
      <c r="H19" s="14">
        <v>17.899999999999999</v>
      </c>
      <c r="I19" s="8">
        <v>202</v>
      </c>
      <c r="J19" s="9">
        <f t="shared" si="0"/>
        <v>362.66473999999994</v>
      </c>
      <c r="K19" s="8" t="s">
        <v>39</v>
      </c>
    </row>
    <row r="20" spans="1:11" x14ac:dyDescent="0.25">
      <c r="A20" s="10" t="s">
        <v>28</v>
      </c>
      <c r="B20" s="11" t="s">
        <v>30</v>
      </c>
      <c r="C20" s="13">
        <v>8.25</v>
      </c>
      <c r="D20" s="13">
        <v>3.1680000000000001</v>
      </c>
      <c r="E20" s="14">
        <v>5.23</v>
      </c>
      <c r="F20" s="14">
        <v>4.55</v>
      </c>
      <c r="G20" s="12">
        <v>207</v>
      </c>
      <c r="H20" s="14">
        <v>17.489999999999998</v>
      </c>
      <c r="I20" s="8">
        <v>188</v>
      </c>
      <c r="J20" s="9">
        <f t="shared" si="0"/>
        <v>329.79843599999992</v>
      </c>
      <c r="K20" s="8" t="s">
        <v>15</v>
      </c>
    </row>
    <row r="21" spans="1:11" x14ac:dyDescent="0.25">
      <c r="A21" s="10" t="s">
        <v>34</v>
      </c>
      <c r="B21" s="11" t="s">
        <v>19</v>
      </c>
      <c r="C21" s="13">
        <v>9.3040000000000003</v>
      </c>
      <c r="D21" s="13">
        <v>3.0539999999999998</v>
      </c>
      <c r="E21" s="14">
        <v>3.72</v>
      </c>
      <c r="F21" s="14">
        <v>8.17</v>
      </c>
      <c r="G21" s="12">
        <v>140</v>
      </c>
      <c r="H21" s="14">
        <v>20.87</v>
      </c>
      <c r="I21" s="8">
        <v>227</v>
      </c>
      <c r="J21" s="9">
        <f t="shared" si="0"/>
        <v>475.17024700000002</v>
      </c>
      <c r="K21" s="8" t="s">
        <v>40</v>
      </c>
    </row>
    <row r="22" spans="1:11" x14ac:dyDescent="0.25">
      <c r="A22" s="10" t="s">
        <v>34</v>
      </c>
      <c r="B22" s="11" t="s">
        <v>31</v>
      </c>
      <c r="C22" s="13">
        <v>10.353999999999999</v>
      </c>
      <c r="D22" s="13">
        <v>2.972</v>
      </c>
      <c r="E22" s="14">
        <v>3.98</v>
      </c>
      <c r="F22" s="14">
        <v>9.11</v>
      </c>
      <c r="G22" s="12">
        <v>105</v>
      </c>
      <c r="H22" s="14">
        <v>20.84</v>
      </c>
      <c r="I22" s="8">
        <v>200</v>
      </c>
      <c r="J22" s="9">
        <f t="shared" si="0"/>
        <v>418.05039999999991</v>
      </c>
      <c r="K22" s="8" t="s">
        <v>18</v>
      </c>
    </row>
    <row r="23" spans="1:11" ht="22.5" x14ac:dyDescent="0.25">
      <c r="A23" s="10" t="s">
        <v>35</v>
      </c>
      <c r="B23" s="11" t="s">
        <v>16</v>
      </c>
      <c r="C23" s="13">
        <v>6.093</v>
      </c>
      <c r="D23" s="13">
        <v>3.2320000000000002</v>
      </c>
      <c r="E23" s="14">
        <v>2.44</v>
      </c>
      <c r="F23" s="14">
        <v>5.75</v>
      </c>
      <c r="G23" s="12">
        <v>50</v>
      </c>
      <c r="H23" s="14">
        <v>19.239999999999998</v>
      </c>
      <c r="I23" s="8">
        <v>125</v>
      </c>
      <c r="J23" s="9">
        <f t="shared" ref="J23:J26" si="1">H23*0.59*17*I23/100</f>
        <v>241.22149999999993</v>
      </c>
      <c r="K23" s="8" t="s">
        <v>15</v>
      </c>
    </row>
    <row r="24" spans="1:11" ht="22.5" x14ac:dyDescent="0.25">
      <c r="A24" s="10" t="s">
        <v>35</v>
      </c>
      <c r="B24" s="11" t="s">
        <v>19</v>
      </c>
      <c r="C24" s="13">
        <v>5.968</v>
      </c>
      <c r="D24" s="13">
        <v>3.2480000000000002</v>
      </c>
      <c r="E24" s="14">
        <v>2.2799999999999998</v>
      </c>
      <c r="F24" s="14">
        <v>5.39</v>
      </c>
      <c r="G24" s="12">
        <v>84</v>
      </c>
      <c r="H24" s="14">
        <v>18.239999999999998</v>
      </c>
      <c r="I24" s="8">
        <v>130</v>
      </c>
      <c r="J24" s="9">
        <f t="shared" si="1"/>
        <v>237.83135999999996</v>
      </c>
      <c r="K24" s="8" t="s">
        <v>15</v>
      </c>
    </row>
    <row r="25" spans="1:11" ht="22.5" x14ac:dyDescent="0.25">
      <c r="A25" s="10" t="s">
        <v>35</v>
      </c>
      <c r="B25" s="11" t="s">
        <v>32</v>
      </c>
      <c r="C25" s="13">
        <v>5.8150000000000004</v>
      </c>
      <c r="D25" s="13">
        <v>3.2810000000000001</v>
      </c>
      <c r="E25" s="14">
        <v>1.94</v>
      </c>
      <c r="F25" s="14">
        <v>5.87</v>
      </c>
      <c r="G25" s="12">
        <v>108</v>
      </c>
      <c r="H25" s="14">
        <v>19.829999999999998</v>
      </c>
      <c r="I25" s="8">
        <v>129</v>
      </c>
      <c r="J25" s="9">
        <f t="shared" si="1"/>
        <v>256.57442099999997</v>
      </c>
      <c r="K25" s="8" t="s">
        <v>15</v>
      </c>
    </row>
    <row r="26" spans="1:11" ht="22.5" x14ac:dyDescent="0.25">
      <c r="A26" s="10" t="s">
        <v>35</v>
      </c>
      <c r="B26" s="11" t="s">
        <v>22</v>
      </c>
      <c r="C26" s="13">
        <v>5.8760000000000003</v>
      </c>
      <c r="D26" s="13">
        <v>3.3260000000000001</v>
      </c>
      <c r="E26" s="14">
        <v>3.05</v>
      </c>
      <c r="F26" s="14">
        <v>5.25</v>
      </c>
      <c r="G26" s="12">
        <v>124</v>
      </c>
      <c r="H26" s="14">
        <v>18.739999999999998</v>
      </c>
      <c r="I26" s="8">
        <v>141</v>
      </c>
      <c r="J26" s="9">
        <f t="shared" si="1"/>
        <v>265.02670199999994</v>
      </c>
      <c r="K26" s="8" t="s">
        <v>15</v>
      </c>
    </row>
  </sheetData>
  <conditionalFormatting sqref="C10">
    <cfRule type="cellIs" dxfId="0" priority="1" operator="lessThan">
      <formula>3.5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Škvarč</dc:creator>
  <cp:lastModifiedBy>Tanja Škvarč</cp:lastModifiedBy>
  <cp:lastPrinted>2023-09-04T07:12:56Z</cp:lastPrinted>
  <dcterms:created xsi:type="dcterms:W3CDTF">2022-08-08T12:37:05Z</dcterms:created>
  <dcterms:modified xsi:type="dcterms:W3CDTF">2023-09-19T12:06:41Z</dcterms:modified>
</cp:coreProperties>
</file>